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onchaytoro365-my.sharepoint.com/personal/felipe_encina_conchaytoro_cl/Documents/Documentos/CMF/OPR/"/>
    </mc:Choice>
  </mc:AlternateContent>
  <xr:revisionPtr revIDLastSave="0" documentId="8_{63FABC4F-943F-4C05-929E-EA94E23219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e Semestral" sheetId="2" r:id="rId1"/>
    <sheet name="Tipo Operación" sheetId="5" r:id="rId2"/>
    <sheet name="Sub Tipo Oper" sheetId="6" r:id="rId3"/>
    <sheet name="Tipo Relación" sheetId="7" r:id="rId4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A6" i="6"/>
  <c r="A8" i="6"/>
  <c r="A10" i="6"/>
  <c r="A12" i="6"/>
  <c r="A2" i="6"/>
</calcChain>
</file>

<file path=xl/sharedStrings.xml><?xml version="1.0" encoding="utf-8"?>
<sst xmlns="http://schemas.openxmlformats.org/spreadsheetml/2006/main" count="467" uniqueCount="118">
  <si>
    <t>Fecha Reporte</t>
  </si>
  <si>
    <t>Tipo de Operación</t>
  </si>
  <si>
    <t>Subtipo de Operación (en caso de Operaciones habituales 2)</t>
  </si>
  <si>
    <t>Nombre Contraparte</t>
  </si>
  <si>
    <t>RUT Contraparte</t>
  </si>
  <si>
    <t>Tipo de Relación</t>
  </si>
  <si>
    <t>Monto Total involucrado CLP</t>
  </si>
  <si>
    <t>Reajustes e Intereses</t>
  </si>
  <si>
    <t>Precio de Operación</t>
  </si>
  <si>
    <t>Moneda Operación</t>
  </si>
  <si>
    <t>N° de Operaciones</t>
  </si>
  <si>
    <t>Periodo ene-jun</t>
  </si>
  <si>
    <t>Bodegas y  Viñedos Quinta de Maipo Spa.</t>
  </si>
  <si>
    <t>84.712.500-4</t>
  </si>
  <si>
    <t>Filial</t>
  </si>
  <si>
    <t>N/A</t>
  </si>
  <si>
    <t xml:space="preserve">  - </t>
  </si>
  <si>
    <t>CLP</t>
  </si>
  <si>
    <t>Comercial Peumo Ltda.</t>
  </si>
  <si>
    <t>85.037.900-9</t>
  </si>
  <si>
    <t>Concha y Toro Finland OY.</t>
  </si>
  <si>
    <t>O-E</t>
  </si>
  <si>
    <t>EUR</t>
  </si>
  <si>
    <t>Concha y  Toro Norway AS</t>
  </si>
  <si>
    <t xml:space="preserve"> -</t>
  </si>
  <si>
    <t>NOK</t>
  </si>
  <si>
    <t>Concha y Toro Sweden AB</t>
  </si>
  <si>
    <t>SEK</t>
  </si>
  <si>
    <t xml:space="preserve">Concha y Toro UK Ltd. </t>
  </si>
  <si>
    <t>GBP</t>
  </si>
  <si>
    <t>Concha y Toro UK Ltd.</t>
  </si>
  <si>
    <t>Escalade Wines &amp; Spirits Inc.</t>
  </si>
  <si>
    <t>Coligada</t>
  </si>
  <si>
    <t>CAD</t>
  </si>
  <si>
    <t>Bonterra Organic Estates</t>
  </si>
  <si>
    <t>USD</t>
  </si>
  <si>
    <t>Gan Lu Wine Trading Ltd</t>
  </si>
  <si>
    <t>CNY</t>
  </si>
  <si>
    <t>Inversiones Concha y Toro SpA.</t>
  </si>
  <si>
    <t>96.921.850-K</t>
  </si>
  <si>
    <t>Inversiones VCT Internacional.</t>
  </si>
  <si>
    <t>99.513.110-2</t>
  </si>
  <si>
    <t>Soc.Exp. Comer.Viña Maipo Ltd.</t>
  </si>
  <si>
    <t>82.117.400-7</t>
  </si>
  <si>
    <t>Transportes Viconto LTDA.</t>
  </si>
  <si>
    <t>85.687.300-5</t>
  </si>
  <si>
    <t>Trivento Bodegas y Viñedos S.A</t>
  </si>
  <si>
    <t>VCT Brasil Imp. y Exp.LTDA</t>
  </si>
  <si>
    <t>BRL</t>
  </si>
  <si>
    <t>VCT Group of Wineries Asia.</t>
  </si>
  <si>
    <t>VCT Japan Co, Ltd</t>
  </si>
  <si>
    <t>Viña Almaviva S.A.</t>
  </si>
  <si>
    <t>96.824.300-4</t>
  </si>
  <si>
    <t>Viña Cono Sur Orgánico SpA.</t>
  </si>
  <si>
    <t>76.273.678-0</t>
  </si>
  <si>
    <t>VIÑA Cono Sur S.A.</t>
  </si>
  <si>
    <t>86.326.300-K</t>
  </si>
  <si>
    <t>Viña Don Melchor SpA</t>
  </si>
  <si>
    <t>76.048.605-1</t>
  </si>
  <si>
    <t>VCT &amp; DG México S.A. de C.</t>
  </si>
  <si>
    <t>MXN</t>
  </si>
  <si>
    <t>Nuva OXY SpA. (ex Inversiones VCT 3 Ltda.)</t>
  </si>
  <si>
    <t>76.898.350-K</t>
  </si>
  <si>
    <t>VCT D2C Chile SpA. (ex Inversiones VCT 2 S.A.)</t>
  </si>
  <si>
    <t>96.585.740-0</t>
  </si>
  <si>
    <t>Vivero Mercier Chile SPA</t>
  </si>
  <si>
    <t>76.708.561-3</t>
  </si>
  <si>
    <t>B y V Quinta de Maipo SPA.</t>
  </si>
  <si>
    <t>85.037.900-10</t>
  </si>
  <si>
    <t>Transportes Viconto Ltda.</t>
  </si>
  <si>
    <t>VCT Group of Wineries Asia</t>
  </si>
  <si>
    <t>filial</t>
  </si>
  <si>
    <t>Viña Cono Sur S.A.</t>
  </si>
  <si>
    <t>Concha y Toro U.K. Limited.</t>
  </si>
  <si>
    <t>VCT Brasil Imp. y Exp.Ltda.</t>
  </si>
  <si>
    <t>Industria Corchera S.A.</t>
  </si>
  <si>
    <t>90.950.000-1</t>
  </si>
  <si>
    <t xml:space="preserve">Inversiones Santa Eliana S.A </t>
  </si>
  <si>
    <t>76.599.450-0</t>
  </si>
  <si>
    <t>146N°3</t>
  </si>
  <si>
    <t xml:space="preserve">Viveros Guillaume Chile S.A. </t>
  </si>
  <si>
    <t>96.931.870-9</t>
  </si>
  <si>
    <t>Viñedos Emiliana S.A.</t>
  </si>
  <si>
    <t>96.512.200-1</t>
  </si>
  <si>
    <t xml:space="preserve">146 N°3 </t>
  </si>
  <si>
    <t>Viña Don Melchor SpA.</t>
  </si>
  <si>
    <t>Agrícola Gabriela Ltda.</t>
  </si>
  <si>
    <t>76.021.221-0</t>
  </si>
  <si>
    <t>Southern Brewing Company S.A</t>
  </si>
  <si>
    <t>99.527.300-4</t>
  </si>
  <si>
    <t>Operaciones exceptuadas por monto</t>
  </si>
  <si>
    <t>Sometidas a Política de Habitualidad</t>
  </si>
  <si>
    <t>Por poseer al menos 95% de la contraparte</t>
  </si>
  <si>
    <t>Aprobada por el Directorio</t>
  </si>
  <si>
    <t>Aprobada por la Junta de Accionistas</t>
  </si>
  <si>
    <t>Compraventas de fruta, uvas, vinos y productos similares</t>
  </si>
  <si>
    <t>Prestación de servicios de promoción y publicidad de vinos.</t>
  </si>
  <si>
    <t>La intermediación y comisión de vinos en el extranjero.</t>
  </si>
  <si>
    <t>La distribución de productos en el extranjero.</t>
  </si>
  <si>
    <t>El transporte de uvas y vinos.</t>
  </si>
  <si>
    <t>La compraventa de corchos.</t>
  </si>
  <si>
    <t>La prestación de servicios de vinificación y embotellación.</t>
  </si>
  <si>
    <t>La prestación de servicios de corretaje de uvas y vinos</t>
  </si>
  <si>
    <t>La compra y venta de plantas de vides</t>
  </si>
  <si>
    <t>La prestación de servicios agrícolas a filiales o coligadas</t>
  </si>
  <si>
    <t>La prestación de servicios de backoffice a sociedades filiales o coligadas.</t>
  </si>
  <si>
    <t>Donaciones</t>
  </si>
  <si>
    <t>Membresias</t>
  </si>
  <si>
    <t>146 N°1</t>
  </si>
  <si>
    <t>Director</t>
  </si>
  <si>
    <t>146 N°2</t>
  </si>
  <si>
    <t>Ejecutivo Principal</t>
  </si>
  <si>
    <t>Controlador</t>
  </si>
  <si>
    <t>100 N°</t>
  </si>
  <si>
    <t>Sociedad de Director o gerente</t>
  </si>
  <si>
    <t>146 N°3</t>
  </si>
  <si>
    <t xml:space="preserve">Sociedad en la que el Director o Ejecutivo prestó servicios </t>
  </si>
  <si>
    <t>146  N°5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</si>
</sst>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.00_-;\-* #,##0.00_-;_-* &quot;-&quot;??_-;_-@_-"/>
    <numFmt numFmtId="165" formatCode="###,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2" borderId="1" applyNumberFormat="0" applyAlignment="0" applyProtection="0">
      <alignment horizontal="left" vertical="center" indent="1"/>
    </xf>
    <xf numFmtId="165" fontId="3" fillId="3" borderId="1" applyNumberFormat="0" applyAlignment="0" applyProtection="0">
      <alignment horizontal="left" vertical="center" indent="1"/>
    </xf>
    <xf numFmtId="165" fontId="3" fillId="0" borderId="2" applyNumberFormat="0" applyProtection="0">
      <alignment horizontal="right" vertical="center"/>
    </xf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0" fontId="5" fillId="0" borderId="3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3" xfId="0" applyNumberFormat="1" applyBorder="1"/>
    <xf numFmtId="41" fontId="0" fillId="0" borderId="3" xfId="0" applyNumberFormat="1" applyBorder="1"/>
    <xf numFmtId="41" fontId="0" fillId="0" borderId="3" xfId="0" applyNumberFormat="1" applyBorder="1" applyAlignment="1">
      <alignment wrapText="1"/>
    </xf>
    <xf numFmtId="1" fontId="0" fillId="0" borderId="3" xfId="0" applyNumberFormat="1" applyBorder="1" applyAlignment="1">
      <alignment horizontal="center"/>
    </xf>
    <xf numFmtId="0" fontId="0" fillId="5" borderId="3" xfId="0" applyFill="1" applyBorder="1"/>
    <xf numFmtId="0" fontId="0" fillId="5" borderId="3" xfId="0" applyFill="1" applyBorder="1" applyAlignment="1">
      <alignment horizontal="center" vertical="top"/>
    </xf>
    <xf numFmtId="0" fontId="0" fillId="5" borderId="0" xfId="0" applyFill="1"/>
    <xf numFmtId="0" fontId="0" fillId="0" borderId="6" xfId="0" applyBorder="1"/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top"/>
    </xf>
    <xf numFmtId="0" fontId="5" fillId="5" borderId="6" xfId="0" applyFont="1" applyFill="1" applyBorder="1"/>
    <xf numFmtId="0" fontId="5" fillId="0" borderId="6" xfId="0" applyFont="1" applyBorder="1"/>
    <xf numFmtId="0" fontId="0" fillId="5" borderId="6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5" fillId="0" borderId="7" xfId="0" applyFont="1" applyBorder="1"/>
    <xf numFmtId="9" fontId="0" fillId="0" borderId="4" xfId="0" applyNumberFormat="1" applyBorder="1"/>
    <xf numFmtId="0" fontId="0" fillId="0" borderId="4" xfId="0" applyBorder="1"/>
    <xf numFmtId="9" fontId="0" fillId="5" borderId="8" xfId="0" applyNumberFormat="1" applyFill="1" applyBorder="1"/>
    <xf numFmtId="41" fontId="0" fillId="0" borderId="5" xfId="0" applyNumberFormat="1" applyBorder="1"/>
    <xf numFmtId="0" fontId="0" fillId="0" borderId="5" xfId="0" applyBorder="1"/>
    <xf numFmtId="0" fontId="0" fillId="5" borderId="5" xfId="0" applyFill="1" applyBorder="1"/>
    <xf numFmtId="39" fontId="0" fillId="0" borderId="5" xfId="0" applyNumberFormat="1" applyBorder="1"/>
    <xf numFmtId="0" fontId="0" fillId="0" borderId="10" xfId="0" applyBorder="1"/>
    <xf numFmtId="0" fontId="0" fillId="5" borderId="10" xfId="0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5" fillId="0" borderId="12" xfId="0" applyFont="1" applyBorder="1"/>
    <xf numFmtId="9" fontId="0" fillId="0" borderId="12" xfId="0" applyNumberFormat="1" applyBorder="1"/>
    <xf numFmtId="41" fontId="0" fillId="0" borderId="12" xfId="0" applyNumberFormat="1" applyBorder="1"/>
    <xf numFmtId="0" fontId="0" fillId="5" borderId="12" xfId="0" applyFill="1" applyBorder="1"/>
    <xf numFmtId="0" fontId="0" fillId="5" borderId="12" xfId="0" applyFill="1" applyBorder="1" applyAlignment="1">
      <alignment horizontal="center"/>
    </xf>
    <xf numFmtId="0" fontId="5" fillId="5" borderId="12" xfId="0" applyFont="1" applyFill="1" applyBorder="1"/>
    <xf numFmtId="9" fontId="0" fillId="5" borderId="12" xfId="0" applyNumberFormat="1" applyFill="1" applyBorder="1"/>
    <xf numFmtId="41" fontId="0" fillId="0" borderId="1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5" borderId="12" xfId="0" applyNumberFormat="1" applyFill="1" applyBorder="1" applyAlignment="1">
      <alignment horizontal="center"/>
    </xf>
    <xf numFmtId="0" fontId="4" fillId="4" borderId="6" xfId="0" applyFont="1" applyFill="1" applyBorder="1" applyAlignment="1">
      <alignment horizontal="center" vertical="center" wrapText="1"/>
    </xf>
    <xf numFmtId="0" fontId="0" fillId="0" borderId="9" xfId="0" applyBorder="1"/>
    <xf numFmtId="41" fontId="0" fillId="0" borderId="7" xfId="0" applyNumberFormat="1" applyBorder="1"/>
    <xf numFmtId="41" fontId="0" fillId="0" borderId="13" xfId="0" applyNumberFormat="1" applyBorder="1"/>
    <xf numFmtId="0" fontId="0" fillId="0" borderId="5" xfId="0" applyBorder="1" applyAlignment="1">
      <alignment horizontal="center"/>
    </xf>
    <xf numFmtId="39" fontId="0" fillId="0" borderId="11" xfId="0" applyNumberFormat="1" applyBorder="1"/>
    <xf numFmtId="0" fontId="4" fillId="4" borderId="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7">
    <cellStyle name="Millares 2" xfId="6" xr:uid="{8E35A91D-CE2A-43C5-87FE-8636987E7EAC}"/>
    <cellStyle name="Normal" xfId="0" builtinId="0"/>
    <cellStyle name="Normal 2 2" xfId="4" xr:uid="{41DD304B-ACC8-48D6-9DD6-A6288BFDFC62}"/>
    <cellStyle name="Normal 4" xfId="5" xr:uid="{6A85D617-BAB2-4256-AF59-901EF3599B3F}"/>
    <cellStyle name="SAPDataCell" xfId="3" xr:uid="{E05510BF-E6E2-42C1-BA49-00E54BBDF833}"/>
    <cellStyle name="SAPDimensionCell" xfId="1" xr:uid="{B5052B48-45C7-462A-A2AC-963621E99B25}"/>
    <cellStyle name="SAPMemberCell" xfId="2" xr:uid="{3ABA1AEB-8482-4BB5-9AE8-A1E455A4E6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3FDFD-8FFC-4E4D-A8B5-3FE75239FF4E}">
  <sheetPr>
    <tabColor rgb="FF7030A0"/>
  </sheetPr>
  <dimension ref="A1:M62"/>
  <sheetViews>
    <sheetView tabSelected="1" workbookViewId="0">
      <selection activeCell="E51" sqref="E51"/>
    </sheetView>
  </sheetViews>
  <sheetFormatPr baseColWidth="10" defaultColWidth="11.453125" defaultRowHeight="14.5" x14ac:dyDescent="0.35"/>
  <cols>
    <col min="1" max="1" width="16.26953125" bestFit="1" customWidth="1"/>
    <col min="2" max="2" width="8.1796875" customWidth="1"/>
    <col min="3" max="3" width="9.54296875" style="2" customWidth="1"/>
    <col min="4" max="4" width="29.81640625" customWidth="1"/>
    <col min="5" max="5" width="39.1796875" customWidth="1"/>
    <col min="6" max="6" width="14.1796875" customWidth="1"/>
    <col min="7" max="7" width="9.1796875" customWidth="1"/>
    <col min="8" max="8" width="10" customWidth="1"/>
    <col min="9" max="9" width="16.7265625" customWidth="1"/>
    <col min="10" max="10" width="15.1796875" customWidth="1"/>
    <col min="13" max="13" width="14.26953125" customWidth="1"/>
    <col min="14" max="14" width="5.81640625" customWidth="1"/>
    <col min="16" max="16" width="11.81640625" customWidth="1"/>
  </cols>
  <sheetData>
    <row r="1" spans="1:13" ht="29" x14ac:dyDescent="0.35">
      <c r="A1" s="51" t="s">
        <v>0</v>
      </c>
      <c r="B1" s="52"/>
      <c r="C1" s="45" t="s">
        <v>1</v>
      </c>
      <c r="D1" s="45" t="s">
        <v>2</v>
      </c>
      <c r="E1" s="45" t="s">
        <v>3</v>
      </c>
      <c r="F1" s="45" t="s">
        <v>4</v>
      </c>
      <c r="G1" s="51" t="s">
        <v>5</v>
      </c>
      <c r="H1" s="52"/>
      <c r="I1" s="45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x14ac:dyDescent="0.35">
      <c r="A2" s="32" t="s">
        <v>11</v>
      </c>
      <c r="B2" s="32">
        <v>2025</v>
      </c>
      <c r="C2" s="33">
        <v>2</v>
      </c>
      <c r="D2" s="34">
        <v>1</v>
      </c>
      <c r="E2" s="32" t="s">
        <v>12</v>
      </c>
      <c r="F2" s="35" t="s">
        <v>13</v>
      </c>
      <c r="G2" s="32" t="s">
        <v>14</v>
      </c>
      <c r="H2" s="36">
        <v>1</v>
      </c>
      <c r="I2" s="37">
        <v>1588932131</v>
      </c>
      <c r="J2" s="27" t="s">
        <v>15</v>
      </c>
      <c r="K2" s="5" t="s">
        <v>16</v>
      </c>
      <c r="L2" s="6" t="s">
        <v>17</v>
      </c>
      <c r="M2" s="6">
        <v>67</v>
      </c>
    </row>
    <row r="3" spans="1:13" x14ac:dyDescent="0.35">
      <c r="A3" s="32" t="s">
        <v>11</v>
      </c>
      <c r="B3" s="32">
        <v>2025</v>
      </c>
      <c r="C3" s="33">
        <v>2</v>
      </c>
      <c r="D3" s="33">
        <v>1</v>
      </c>
      <c r="E3" s="32" t="s">
        <v>18</v>
      </c>
      <c r="F3" s="35" t="s">
        <v>19</v>
      </c>
      <c r="G3" s="32" t="s">
        <v>14</v>
      </c>
      <c r="H3" s="36">
        <v>1</v>
      </c>
      <c r="I3" s="37">
        <v>60695426134</v>
      </c>
      <c r="J3" s="26" t="s">
        <v>15</v>
      </c>
      <c r="K3" s="5" t="s">
        <v>16</v>
      </c>
      <c r="L3" s="6" t="s">
        <v>17</v>
      </c>
      <c r="M3" s="9">
        <v>84880</v>
      </c>
    </row>
    <row r="4" spans="1:13" x14ac:dyDescent="0.35">
      <c r="A4" s="32" t="s">
        <v>11</v>
      </c>
      <c r="B4" s="32">
        <v>2025</v>
      </c>
      <c r="C4" s="33">
        <v>2</v>
      </c>
      <c r="D4" s="33">
        <v>1</v>
      </c>
      <c r="E4" s="32" t="s">
        <v>20</v>
      </c>
      <c r="F4" s="35" t="s">
        <v>21</v>
      </c>
      <c r="G4" s="32" t="s">
        <v>14</v>
      </c>
      <c r="H4" s="36">
        <v>1</v>
      </c>
      <c r="I4" s="37">
        <v>1028640436</v>
      </c>
      <c r="J4" s="26" t="s">
        <v>15</v>
      </c>
      <c r="K4" s="5" t="s">
        <v>16</v>
      </c>
      <c r="L4" s="6" t="s">
        <v>22</v>
      </c>
      <c r="M4" s="6">
        <v>37</v>
      </c>
    </row>
    <row r="5" spans="1:13" x14ac:dyDescent="0.35">
      <c r="A5" s="32" t="s">
        <v>11</v>
      </c>
      <c r="B5" s="32">
        <v>2025</v>
      </c>
      <c r="C5" s="33">
        <v>2</v>
      </c>
      <c r="D5" s="33">
        <v>1</v>
      </c>
      <c r="E5" s="32" t="s">
        <v>23</v>
      </c>
      <c r="F5" s="35" t="s">
        <v>21</v>
      </c>
      <c r="G5" s="32" t="s">
        <v>14</v>
      </c>
      <c r="H5" s="36">
        <v>1</v>
      </c>
      <c r="I5" s="37">
        <v>1657296253</v>
      </c>
      <c r="J5" s="26" t="s">
        <v>15</v>
      </c>
      <c r="K5" s="5" t="s">
        <v>24</v>
      </c>
      <c r="L5" s="6" t="s">
        <v>25</v>
      </c>
      <c r="M5" s="6">
        <v>58</v>
      </c>
    </row>
    <row r="6" spans="1:13" x14ac:dyDescent="0.35">
      <c r="A6" s="32" t="s">
        <v>11</v>
      </c>
      <c r="B6" s="32">
        <v>2025</v>
      </c>
      <c r="C6" s="33">
        <v>2</v>
      </c>
      <c r="D6" s="33">
        <v>1</v>
      </c>
      <c r="E6" s="32" t="s">
        <v>26</v>
      </c>
      <c r="F6" s="35" t="s">
        <v>21</v>
      </c>
      <c r="G6" s="32" t="s">
        <v>14</v>
      </c>
      <c r="H6" s="36">
        <v>1</v>
      </c>
      <c r="I6" s="37">
        <v>1902594517</v>
      </c>
      <c r="J6" s="26" t="s">
        <v>15</v>
      </c>
      <c r="K6" s="5" t="s">
        <v>16</v>
      </c>
      <c r="L6" s="6" t="s">
        <v>27</v>
      </c>
      <c r="M6" s="6">
        <v>55</v>
      </c>
    </row>
    <row r="7" spans="1:13" x14ac:dyDescent="0.35">
      <c r="A7" s="38" t="s">
        <v>11</v>
      </c>
      <c r="B7" s="32">
        <v>2025</v>
      </c>
      <c r="C7" s="33">
        <v>2</v>
      </c>
      <c r="D7" s="33">
        <v>1</v>
      </c>
      <c r="E7" s="32" t="s">
        <v>28</v>
      </c>
      <c r="F7" s="35" t="s">
        <v>21</v>
      </c>
      <c r="G7" s="32" t="s">
        <v>14</v>
      </c>
      <c r="H7" s="36">
        <v>1</v>
      </c>
      <c r="I7" s="37">
        <v>30006218196</v>
      </c>
      <c r="J7" s="26" t="s">
        <v>15</v>
      </c>
      <c r="K7" s="5" t="s">
        <v>24</v>
      </c>
      <c r="L7" s="6" t="s">
        <v>29</v>
      </c>
      <c r="M7" s="6">
        <v>894</v>
      </c>
    </row>
    <row r="8" spans="1:13" x14ac:dyDescent="0.35">
      <c r="A8" s="38" t="s">
        <v>11</v>
      </c>
      <c r="B8" s="32">
        <v>2025</v>
      </c>
      <c r="C8" s="33">
        <v>2</v>
      </c>
      <c r="D8" s="33">
        <v>11</v>
      </c>
      <c r="E8" s="32" t="s">
        <v>30</v>
      </c>
      <c r="F8" s="35" t="s">
        <v>21</v>
      </c>
      <c r="G8" s="32" t="s">
        <v>14</v>
      </c>
      <c r="H8" s="36">
        <v>1</v>
      </c>
      <c r="I8" s="37">
        <v>69544261</v>
      </c>
      <c r="J8" s="26" t="s">
        <v>15</v>
      </c>
      <c r="K8" s="5" t="s">
        <v>16</v>
      </c>
      <c r="L8" s="6" t="s">
        <v>29</v>
      </c>
      <c r="M8" s="6">
        <v>2</v>
      </c>
    </row>
    <row r="9" spans="1:13" x14ac:dyDescent="0.35">
      <c r="A9" s="32" t="s">
        <v>11</v>
      </c>
      <c r="B9" s="32">
        <v>2025</v>
      </c>
      <c r="C9" s="33">
        <v>2</v>
      </c>
      <c r="D9" s="33">
        <v>1</v>
      </c>
      <c r="E9" s="32" t="s">
        <v>31</v>
      </c>
      <c r="F9" s="35" t="s">
        <v>21</v>
      </c>
      <c r="G9" s="32" t="s">
        <v>32</v>
      </c>
      <c r="H9" s="36">
        <v>0.5</v>
      </c>
      <c r="I9" s="37">
        <v>1824331172</v>
      </c>
      <c r="J9" s="26" t="s">
        <v>15</v>
      </c>
      <c r="K9" s="5" t="s">
        <v>16</v>
      </c>
      <c r="L9" s="6" t="s">
        <v>33</v>
      </c>
      <c r="M9" s="6">
        <v>55</v>
      </c>
    </row>
    <row r="10" spans="1:13" x14ac:dyDescent="0.35">
      <c r="A10" s="32" t="s">
        <v>11</v>
      </c>
      <c r="B10" s="32">
        <v>2025</v>
      </c>
      <c r="C10" s="33">
        <v>2</v>
      </c>
      <c r="D10" s="33">
        <v>1</v>
      </c>
      <c r="E10" s="32" t="s">
        <v>31</v>
      </c>
      <c r="F10" s="35" t="s">
        <v>21</v>
      </c>
      <c r="G10" s="32" t="s">
        <v>32</v>
      </c>
      <c r="H10" s="36">
        <v>0.5</v>
      </c>
      <c r="I10" s="37">
        <v>68878454</v>
      </c>
      <c r="J10" s="27" t="s">
        <v>15</v>
      </c>
      <c r="K10" s="5" t="s">
        <v>24</v>
      </c>
      <c r="L10" s="6" t="s">
        <v>17</v>
      </c>
      <c r="M10" s="6">
        <v>7</v>
      </c>
    </row>
    <row r="11" spans="1:13" x14ac:dyDescent="0.35">
      <c r="A11" s="38" t="s">
        <v>11</v>
      </c>
      <c r="B11" s="32">
        <v>2025</v>
      </c>
      <c r="C11" s="33">
        <v>2</v>
      </c>
      <c r="D11" s="33">
        <v>1</v>
      </c>
      <c r="E11" s="32" t="s">
        <v>34</v>
      </c>
      <c r="F11" s="35" t="s">
        <v>21</v>
      </c>
      <c r="G11" s="32" t="s">
        <v>14</v>
      </c>
      <c r="H11" s="36">
        <v>1</v>
      </c>
      <c r="I11" s="37">
        <v>17768335814</v>
      </c>
      <c r="J11" s="26" t="s">
        <v>15</v>
      </c>
      <c r="K11" s="5" t="s">
        <v>16</v>
      </c>
      <c r="L11" s="6" t="s">
        <v>35</v>
      </c>
      <c r="M11" s="6">
        <v>860</v>
      </c>
    </row>
    <row r="12" spans="1:13" x14ac:dyDescent="0.35">
      <c r="A12" s="38" t="s">
        <v>11</v>
      </c>
      <c r="B12" s="32">
        <v>2025</v>
      </c>
      <c r="C12" s="33">
        <v>2</v>
      </c>
      <c r="D12" s="33">
        <v>11</v>
      </c>
      <c r="E12" s="32" t="s">
        <v>34</v>
      </c>
      <c r="F12" s="35" t="s">
        <v>21</v>
      </c>
      <c r="G12" s="32" t="s">
        <v>14</v>
      </c>
      <c r="H12" s="36">
        <v>1</v>
      </c>
      <c r="I12" s="37">
        <v>133131758</v>
      </c>
      <c r="J12" s="26" t="s">
        <v>15</v>
      </c>
      <c r="K12" s="5" t="s">
        <v>24</v>
      </c>
      <c r="L12" s="6" t="s">
        <v>35</v>
      </c>
      <c r="M12" s="6">
        <v>6</v>
      </c>
    </row>
    <row r="13" spans="1:13" x14ac:dyDescent="0.35">
      <c r="A13" s="32" t="s">
        <v>11</v>
      </c>
      <c r="B13" s="32">
        <v>2025</v>
      </c>
      <c r="C13" s="33">
        <v>2</v>
      </c>
      <c r="D13" s="33">
        <v>1</v>
      </c>
      <c r="E13" s="32" t="s">
        <v>36</v>
      </c>
      <c r="F13" s="35" t="s">
        <v>21</v>
      </c>
      <c r="G13" s="32" t="s">
        <v>14</v>
      </c>
      <c r="H13" s="36">
        <v>1</v>
      </c>
      <c r="I13" s="37">
        <v>24919336</v>
      </c>
      <c r="J13" s="26" t="s">
        <v>15</v>
      </c>
      <c r="K13" s="5" t="s">
        <v>24</v>
      </c>
      <c r="L13" s="6" t="s">
        <v>17</v>
      </c>
      <c r="M13" s="6">
        <v>3</v>
      </c>
    </row>
    <row r="14" spans="1:13" x14ac:dyDescent="0.35">
      <c r="A14" s="32" t="s">
        <v>11</v>
      </c>
      <c r="B14" s="32">
        <v>2025</v>
      </c>
      <c r="C14" s="33">
        <v>2</v>
      </c>
      <c r="D14" s="33">
        <v>1</v>
      </c>
      <c r="E14" s="32" t="s">
        <v>36</v>
      </c>
      <c r="F14" s="35" t="s">
        <v>21</v>
      </c>
      <c r="G14" s="32" t="s">
        <v>14</v>
      </c>
      <c r="H14" s="36">
        <v>1</v>
      </c>
      <c r="I14" s="37">
        <v>4329517642</v>
      </c>
      <c r="J14" s="26" t="s">
        <v>15</v>
      </c>
      <c r="K14" s="5" t="s">
        <v>24</v>
      </c>
      <c r="L14" s="6" t="s">
        <v>37</v>
      </c>
      <c r="M14" s="6">
        <v>282</v>
      </c>
    </row>
    <row r="15" spans="1:13" x14ac:dyDescent="0.35">
      <c r="A15" s="32" t="s">
        <v>11</v>
      </c>
      <c r="B15" s="32">
        <v>2025</v>
      </c>
      <c r="C15" s="33">
        <v>2</v>
      </c>
      <c r="D15" s="33">
        <v>1</v>
      </c>
      <c r="E15" s="32" t="s">
        <v>38</v>
      </c>
      <c r="F15" s="35" t="s">
        <v>39</v>
      </c>
      <c r="G15" s="32" t="s">
        <v>14</v>
      </c>
      <c r="H15" s="36">
        <v>1</v>
      </c>
      <c r="I15" s="37">
        <v>8877150</v>
      </c>
      <c r="J15" s="27" t="s">
        <v>15</v>
      </c>
      <c r="K15" s="5" t="s">
        <v>24</v>
      </c>
      <c r="L15" s="6" t="s">
        <v>17</v>
      </c>
      <c r="M15" s="6">
        <v>6</v>
      </c>
    </row>
    <row r="16" spans="1:13" x14ac:dyDescent="0.35">
      <c r="A16" s="32" t="s">
        <v>11</v>
      </c>
      <c r="B16" s="32">
        <v>2025</v>
      </c>
      <c r="C16" s="33">
        <v>2</v>
      </c>
      <c r="D16" s="33">
        <v>1</v>
      </c>
      <c r="E16" s="32" t="s">
        <v>40</v>
      </c>
      <c r="F16" s="35" t="s">
        <v>41</v>
      </c>
      <c r="G16" s="32" t="s">
        <v>14</v>
      </c>
      <c r="H16" s="36">
        <v>1</v>
      </c>
      <c r="I16" s="37">
        <v>12641784</v>
      </c>
      <c r="J16" s="27" t="s">
        <v>15</v>
      </c>
      <c r="K16" s="5" t="s">
        <v>24</v>
      </c>
      <c r="L16" s="6" t="s">
        <v>17</v>
      </c>
      <c r="M16" s="6">
        <v>6</v>
      </c>
    </row>
    <row r="17" spans="1:13" x14ac:dyDescent="0.35">
      <c r="A17" s="32" t="s">
        <v>11</v>
      </c>
      <c r="B17" s="32">
        <v>2025</v>
      </c>
      <c r="C17" s="33">
        <v>2</v>
      </c>
      <c r="D17" s="33">
        <v>1</v>
      </c>
      <c r="E17" s="32" t="s">
        <v>42</v>
      </c>
      <c r="F17" s="35" t="s">
        <v>43</v>
      </c>
      <c r="G17" s="32" t="s">
        <v>14</v>
      </c>
      <c r="H17" s="36">
        <v>1</v>
      </c>
      <c r="I17" s="37">
        <v>10673906087</v>
      </c>
      <c r="J17" s="27" t="s">
        <v>15</v>
      </c>
      <c r="K17" s="5" t="s">
        <v>24</v>
      </c>
      <c r="L17" s="6" t="s">
        <v>17</v>
      </c>
      <c r="M17" s="6">
        <v>333</v>
      </c>
    </row>
    <row r="18" spans="1:13" x14ac:dyDescent="0.35">
      <c r="A18" s="32" t="s">
        <v>11</v>
      </c>
      <c r="B18" s="32">
        <v>2025</v>
      </c>
      <c r="C18" s="33">
        <v>2</v>
      </c>
      <c r="D18" s="33">
        <v>1</v>
      </c>
      <c r="E18" s="32" t="s">
        <v>44</v>
      </c>
      <c r="F18" s="35" t="s">
        <v>45</v>
      </c>
      <c r="G18" s="32" t="s">
        <v>14</v>
      </c>
      <c r="H18" s="36">
        <v>1</v>
      </c>
      <c r="I18" s="37">
        <v>39788900</v>
      </c>
      <c r="J18" s="27" t="s">
        <v>15</v>
      </c>
      <c r="K18" s="5" t="s">
        <v>24</v>
      </c>
      <c r="L18" s="6" t="s">
        <v>17</v>
      </c>
      <c r="M18" s="6">
        <v>12</v>
      </c>
    </row>
    <row r="19" spans="1:13" x14ac:dyDescent="0.35">
      <c r="A19" s="32" t="s">
        <v>11</v>
      </c>
      <c r="B19" s="32">
        <v>2025</v>
      </c>
      <c r="C19" s="33">
        <v>2</v>
      </c>
      <c r="D19" s="33">
        <v>1</v>
      </c>
      <c r="E19" s="32" t="s">
        <v>46</v>
      </c>
      <c r="F19" s="35" t="s">
        <v>21</v>
      </c>
      <c r="G19" s="32" t="s">
        <v>14</v>
      </c>
      <c r="H19" s="36">
        <v>1</v>
      </c>
      <c r="I19" s="37">
        <v>41537152</v>
      </c>
      <c r="J19" s="27" t="s">
        <v>15</v>
      </c>
      <c r="K19" s="5" t="s">
        <v>24</v>
      </c>
      <c r="L19" s="6" t="s">
        <v>35</v>
      </c>
      <c r="M19" s="6">
        <v>3</v>
      </c>
    </row>
    <row r="20" spans="1:13" x14ac:dyDescent="0.35">
      <c r="A20" s="32" t="s">
        <v>11</v>
      </c>
      <c r="B20" s="32">
        <v>2025</v>
      </c>
      <c r="C20" s="33">
        <v>2</v>
      </c>
      <c r="D20" s="33">
        <v>1</v>
      </c>
      <c r="E20" s="32" t="s">
        <v>46</v>
      </c>
      <c r="F20" s="35" t="s">
        <v>21</v>
      </c>
      <c r="G20" s="32" t="s">
        <v>14</v>
      </c>
      <c r="H20" s="36">
        <v>1</v>
      </c>
      <c r="I20" s="37">
        <v>8261360027</v>
      </c>
      <c r="J20" s="26" t="s">
        <v>15</v>
      </c>
      <c r="K20" s="5" t="s">
        <v>24</v>
      </c>
      <c r="L20" s="6" t="s">
        <v>29</v>
      </c>
      <c r="M20" s="6">
        <v>259</v>
      </c>
    </row>
    <row r="21" spans="1:13" x14ac:dyDescent="0.35">
      <c r="A21" s="38" t="s">
        <v>11</v>
      </c>
      <c r="B21" s="32">
        <v>2025</v>
      </c>
      <c r="C21" s="33">
        <v>2</v>
      </c>
      <c r="D21" s="33">
        <v>1</v>
      </c>
      <c r="E21" s="32" t="s">
        <v>47</v>
      </c>
      <c r="F21" s="35" t="s">
        <v>21</v>
      </c>
      <c r="G21" s="32" t="s">
        <v>14</v>
      </c>
      <c r="H21" s="36">
        <v>1</v>
      </c>
      <c r="I21" s="37">
        <v>28843114963</v>
      </c>
      <c r="J21" s="27" t="s">
        <v>15</v>
      </c>
      <c r="K21" s="5" t="s">
        <v>24</v>
      </c>
      <c r="L21" s="6" t="s">
        <v>48</v>
      </c>
      <c r="M21" s="6">
        <v>953</v>
      </c>
    </row>
    <row r="22" spans="1:13" x14ac:dyDescent="0.35">
      <c r="A22" s="32" t="s">
        <v>11</v>
      </c>
      <c r="B22" s="32">
        <v>2025</v>
      </c>
      <c r="C22" s="33">
        <v>2</v>
      </c>
      <c r="D22" s="33">
        <v>1</v>
      </c>
      <c r="E22" s="32" t="s">
        <v>49</v>
      </c>
      <c r="F22" s="35" t="s">
        <v>21</v>
      </c>
      <c r="G22" s="32" t="s">
        <v>14</v>
      </c>
      <c r="H22" s="36">
        <v>1</v>
      </c>
      <c r="I22" s="37">
        <v>210178863</v>
      </c>
      <c r="J22" s="27" t="s">
        <v>15</v>
      </c>
      <c r="K22" s="5" t="s">
        <v>24</v>
      </c>
      <c r="L22" s="6" t="s">
        <v>35</v>
      </c>
      <c r="M22" s="6">
        <v>14</v>
      </c>
    </row>
    <row r="23" spans="1:13" x14ac:dyDescent="0.35">
      <c r="A23" s="32" t="s">
        <v>11</v>
      </c>
      <c r="B23" s="32">
        <v>2025</v>
      </c>
      <c r="C23" s="33">
        <v>2</v>
      </c>
      <c r="D23" s="33">
        <v>1</v>
      </c>
      <c r="E23" s="32" t="s">
        <v>50</v>
      </c>
      <c r="F23" s="35" t="s">
        <v>21</v>
      </c>
      <c r="G23" s="32" t="s">
        <v>32</v>
      </c>
      <c r="H23" s="36">
        <v>0.5</v>
      </c>
      <c r="I23" s="37">
        <v>214824611</v>
      </c>
      <c r="J23" s="27" t="s">
        <v>15</v>
      </c>
      <c r="K23" s="5" t="s">
        <v>24</v>
      </c>
      <c r="L23" s="6" t="s">
        <v>35</v>
      </c>
      <c r="M23" s="6">
        <v>5</v>
      </c>
    </row>
    <row r="24" spans="1:13" x14ac:dyDescent="0.35">
      <c r="A24" s="32" t="s">
        <v>11</v>
      </c>
      <c r="B24" s="32">
        <v>2025</v>
      </c>
      <c r="C24" s="33">
        <v>2</v>
      </c>
      <c r="D24" s="33">
        <v>1</v>
      </c>
      <c r="E24" s="32" t="s">
        <v>51</v>
      </c>
      <c r="F24" s="35" t="s">
        <v>52</v>
      </c>
      <c r="G24" s="32" t="s">
        <v>32</v>
      </c>
      <c r="H24" s="36">
        <v>0.5</v>
      </c>
      <c r="I24" s="37">
        <v>418164043</v>
      </c>
      <c r="J24" s="27" t="s">
        <v>15</v>
      </c>
      <c r="K24" s="5" t="s">
        <v>24</v>
      </c>
      <c r="L24" s="6" t="s">
        <v>17</v>
      </c>
      <c r="M24" s="6">
        <v>10</v>
      </c>
    </row>
    <row r="25" spans="1:13" x14ac:dyDescent="0.35">
      <c r="A25" s="32" t="s">
        <v>11</v>
      </c>
      <c r="B25" s="32">
        <v>2025</v>
      </c>
      <c r="C25" s="33">
        <v>2</v>
      </c>
      <c r="D25" s="33">
        <v>1</v>
      </c>
      <c r="E25" s="32" t="s">
        <v>53</v>
      </c>
      <c r="F25" s="35" t="s">
        <v>54</v>
      </c>
      <c r="G25" s="32" t="s">
        <v>14</v>
      </c>
      <c r="H25" s="36">
        <v>1</v>
      </c>
      <c r="I25" s="37">
        <v>27509052</v>
      </c>
      <c r="J25" s="27" t="s">
        <v>15</v>
      </c>
      <c r="K25" s="5" t="s">
        <v>24</v>
      </c>
      <c r="L25" s="6" t="s">
        <v>17</v>
      </c>
      <c r="M25" s="6">
        <v>6</v>
      </c>
    </row>
    <row r="26" spans="1:13" x14ac:dyDescent="0.35">
      <c r="A26" s="32" t="s">
        <v>11</v>
      </c>
      <c r="B26" s="32">
        <v>2025</v>
      </c>
      <c r="C26" s="33">
        <v>2</v>
      </c>
      <c r="D26" s="33">
        <v>1</v>
      </c>
      <c r="E26" s="32" t="s">
        <v>55</v>
      </c>
      <c r="F26" s="35" t="s">
        <v>56</v>
      </c>
      <c r="G26" s="32" t="s">
        <v>14</v>
      </c>
      <c r="H26" s="36">
        <v>1</v>
      </c>
      <c r="I26" s="37">
        <v>26470032464</v>
      </c>
      <c r="J26" s="27" t="s">
        <v>15</v>
      </c>
      <c r="K26" s="5" t="s">
        <v>24</v>
      </c>
      <c r="L26" s="6" t="s">
        <v>17</v>
      </c>
      <c r="M26" s="6">
        <v>1263</v>
      </c>
    </row>
    <row r="27" spans="1:13" x14ac:dyDescent="0.35">
      <c r="A27" s="32" t="s">
        <v>11</v>
      </c>
      <c r="B27" s="32">
        <v>2025</v>
      </c>
      <c r="C27" s="33">
        <v>2</v>
      </c>
      <c r="D27" s="33">
        <v>1</v>
      </c>
      <c r="E27" s="32" t="s">
        <v>57</v>
      </c>
      <c r="F27" s="35" t="s">
        <v>58</v>
      </c>
      <c r="G27" s="32" t="s">
        <v>14</v>
      </c>
      <c r="H27" s="36">
        <v>1</v>
      </c>
      <c r="I27" s="37">
        <v>5408649381</v>
      </c>
      <c r="J27" s="27" t="s">
        <v>15</v>
      </c>
      <c r="K27" s="5" t="s">
        <v>24</v>
      </c>
      <c r="L27" s="6" t="s">
        <v>17</v>
      </c>
      <c r="M27" s="6">
        <v>145</v>
      </c>
    </row>
    <row r="28" spans="1:13" x14ac:dyDescent="0.35">
      <c r="A28" s="32" t="s">
        <v>11</v>
      </c>
      <c r="B28" s="32">
        <v>2025</v>
      </c>
      <c r="C28" s="33">
        <v>2</v>
      </c>
      <c r="D28" s="33">
        <v>1</v>
      </c>
      <c r="E28" s="32" t="s">
        <v>59</v>
      </c>
      <c r="F28" s="35" t="s">
        <v>21</v>
      </c>
      <c r="G28" s="32" t="s">
        <v>14</v>
      </c>
      <c r="H28" s="36">
        <v>0.51</v>
      </c>
      <c r="I28" s="37">
        <v>9619960433</v>
      </c>
      <c r="J28" s="27" t="s">
        <v>15</v>
      </c>
      <c r="K28" s="5" t="s">
        <v>24</v>
      </c>
      <c r="L28" s="6" t="s">
        <v>60</v>
      </c>
      <c r="M28" s="6">
        <v>398</v>
      </c>
    </row>
    <row r="29" spans="1:13" x14ac:dyDescent="0.35">
      <c r="A29" s="32" t="s">
        <v>11</v>
      </c>
      <c r="B29" s="32">
        <v>2025</v>
      </c>
      <c r="C29" s="33">
        <v>2</v>
      </c>
      <c r="D29" s="33">
        <v>1</v>
      </c>
      <c r="E29" s="32" t="s">
        <v>61</v>
      </c>
      <c r="F29" s="35" t="s">
        <v>62</v>
      </c>
      <c r="G29" s="32" t="s">
        <v>14</v>
      </c>
      <c r="H29" s="36">
        <v>0.9</v>
      </c>
      <c r="I29" s="37">
        <v>12877536</v>
      </c>
      <c r="J29" s="27" t="s">
        <v>15</v>
      </c>
      <c r="K29" s="5" t="s">
        <v>24</v>
      </c>
      <c r="L29" s="6" t="s">
        <v>17</v>
      </c>
      <c r="M29" s="6">
        <v>8</v>
      </c>
    </row>
    <row r="30" spans="1:13" x14ac:dyDescent="0.35">
      <c r="A30" s="32" t="s">
        <v>11</v>
      </c>
      <c r="B30" s="32">
        <v>2025</v>
      </c>
      <c r="C30" s="33">
        <v>2</v>
      </c>
      <c r="D30" s="33">
        <v>1</v>
      </c>
      <c r="E30" s="32" t="s">
        <v>63</v>
      </c>
      <c r="F30" s="35" t="s">
        <v>64</v>
      </c>
      <c r="G30" s="32" t="s">
        <v>14</v>
      </c>
      <c r="H30" s="36">
        <v>1</v>
      </c>
      <c r="I30" s="37">
        <v>10405578</v>
      </c>
      <c r="J30" s="27" t="s">
        <v>15</v>
      </c>
      <c r="K30" s="5" t="s">
        <v>24</v>
      </c>
      <c r="L30" s="6" t="s">
        <v>17</v>
      </c>
      <c r="M30" s="6">
        <v>6</v>
      </c>
    </row>
    <row r="31" spans="1:13" x14ac:dyDescent="0.35">
      <c r="A31" s="32" t="s">
        <v>11</v>
      </c>
      <c r="B31" s="32">
        <v>2025</v>
      </c>
      <c r="C31" s="39">
        <v>2</v>
      </c>
      <c r="D31" s="39">
        <v>9</v>
      </c>
      <c r="E31" s="38" t="s">
        <v>65</v>
      </c>
      <c r="F31" s="40" t="s">
        <v>66</v>
      </c>
      <c r="G31" s="38" t="s">
        <v>32</v>
      </c>
      <c r="H31" s="41">
        <v>0.49</v>
      </c>
      <c r="I31" s="37">
        <v>71400000</v>
      </c>
      <c r="J31" s="28" t="s">
        <v>15</v>
      </c>
      <c r="K31" s="5" t="s">
        <v>24</v>
      </c>
      <c r="L31" s="11" t="s">
        <v>17</v>
      </c>
      <c r="M31" s="11">
        <v>3</v>
      </c>
    </row>
    <row r="32" spans="1:13" x14ac:dyDescent="0.35">
      <c r="A32" s="32" t="s">
        <v>11</v>
      </c>
      <c r="B32" s="32">
        <v>2025</v>
      </c>
      <c r="C32" s="33">
        <v>2</v>
      </c>
      <c r="D32" s="33">
        <v>1</v>
      </c>
      <c r="E32" s="35" t="s">
        <v>67</v>
      </c>
      <c r="F32" s="35" t="s">
        <v>13</v>
      </c>
      <c r="G32" s="32" t="s">
        <v>14</v>
      </c>
      <c r="H32" s="36">
        <v>1</v>
      </c>
      <c r="I32" s="37">
        <v>6653872</v>
      </c>
      <c r="J32" s="27" t="s">
        <v>15</v>
      </c>
      <c r="K32" s="5" t="s">
        <v>24</v>
      </c>
      <c r="L32" s="6" t="s">
        <v>17</v>
      </c>
      <c r="M32" s="6">
        <v>8</v>
      </c>
    </row>
    <row r="33" spans="1:13" x14ac:dyDescent="0.35">
      <c r="A33" s="32" t="s">
        <v>11</v>
      </c>
      <c r="B33" s="32">
        <v>2025</v>
      </c>
      <c r="C33" s="33">
        <v>2</v>
      </c>
      <c r="D33" s="33">
        <v>2</v>
      </c>
      <c r="E33" s="35" t="s">
        <v>18</v>
      </c>
      <c r="F33" s="35" t="s">
        <v>19</v>
      </c>
      <c r="G33" s="32" t="s">
        <v>14</v>
      </c>
      <c r="H33" s="36">
        <v>1</v>
      </c>
      <c r="I33" s="37">
        <v>1231432396</v>
      </c>
      <c r="J33" s="27" t="s">
        <v>15</v>
      </c>
      <c r="K33" s="5" t="s">
        <v>24</v>
      </c>
      <c r="L33" s="6" t="s">
        <v>17</v>
      </c>
      <c r="M33" s="6">
        <v>6</v>
      </c>
    </row>
    <row r="34" spans="1:13" x14ac:dyDescent="0.35">
      <c r="A34" s="38" t="s">
        <v>11</v>
      </c>
      <c r="B34" s="32">
        <v>2025</v>
      </c>
      <c r="C34" s="33">
        <v>2</v>
      </c>
      <c r="D34" s="33">
        <v>11</v>
      </c>
      <c r="E34" s="35" t="s">
        <v>18</v>
      </c>
      <c r="F34" s="35" t="s">
        <v>68</v>
      </c>
      <c r="G34" s="32" t="s">
        <v>14</v>
      </c>
      <c r="H34" s="36">
        <v>1</v>
      </c>
      <c r="I34" s="37">
        <v>465218501</v>
      </c>
      <c r="J34" s="27" t="s">
        <v>15</v>
      </c>
      <c r="K34" s="5" t="s">
        <v>24</v>
      </c>
      <c r="L34" s="6" t="s">
        <v>17</v>
      </c>
      <c r="M34" s="6">
        <v>16</v>
      </c>
    </row>
    <row r="35" spans="1:13" x14ac:dyDescent="0.35">
      <c r="A35" s="32" t="s">
        <v>11</v>
      </c>
      <c r="B35" s="32">
        <v>2025</v>
      </c>
      <c r="C35" s="33">
        <v>2</v>
      </c>
      <c r="D35" s="33">
        <v>2</v>
      </c>
      <c r="E35" s="35" t="s">
        <v>31</v>
      </c>
      <c r="F35" s="35" t="s">
        <v>21</v>
      </c>
      <c r="G35" s="32" t="s">
        <v>32</v>
      </c>
      <c r="H35" s="36">
        <v>0.5</v>
      </c>
      <c r="I35" s="37">
        <v>770517909</v>
      </c>
      <c r="J35" s="27" t="s">
        <v>15</v>
      </c>
      <c r="K35" s="5" t="s">
        <v>24</v>
      </c>
      <c r="L35" s="6" t="s">
        <v>33</v>
      </c>
      <c r="M35" s="6">
        <v>51</v>
      </c>
    </row>
    <row r="36" spans="1:13" x14ac:dyDescent="0.35">
      <c r="A36" s="32" t="s">
        <v>11</v>
      </c>
      <c r="B36" s="32">
        <v>2025</v>
      </c>
      <c r="C36" s="33">
        <v>2</v>
      </c>
      <c r="D36" s="33">
        <v>1</v>
      </c>
      <c r="E36" s="35" t="s">
        <v>34</v>
      </c>
      <c r="F36" s="35" t="s">
        <v>21</v>
      </c>
      <c r="G36" s="32" t="s">
        <v>14</v>
      </c>
      <c r="H36" s="36">
        <v>1</v>
      </c>
      <c r="I36" s="37">
        <v>890448073</v>
      </c>
      <c r="J36" s="27" t="s">
        <v>15</v>
      </c>
      <c r="K36" s="5" t="s">
        <v>24</v>
      </c>
      <c r="L36" s="6" t="s">
        <v>35</v>
      </c>
      <c r="M36" s="6">
        <v>31</v>
      </c>
    </row>
    <row r="37" spans="1:13" x14ac:dyDescent="0.35">
      <c r="A37" s="38" t="s">
        <v>11</v>
      </c>
      <c r="B37" s="32">
        <v>2025</v>
      </c>
      <c r="C37" s="33">
        <v>2</v>
      </c>
      <c r="D37" s="33">
        <v>2</v>
      </c>
      <c r="E37" s="35" t="s">
        <v>34</v>
      </c>
      <c r="F37" s="35" t="s">
        <v>21</v>
      </c>
      <c r="G37" s="32" t="s">
        <v>14</v>
      </c>
      <c r="H37" s="36">
        <v>1</v>
      </c>
      <c r="I37" s="42">
        <v>40000</v>
      </c>
      <c r="J37" s="29" t="s">
        <v>15</v>
      </c>
      <c r="K37" s="5" t="s">
        <v>24</v>
      </c>
      <c r="L37" s="6" t="s">
        <v>17</v>
      </c>
      <c r="M37" s="6">
        <v>1</v>
      </c>
    </row>
    <row r="38" spans="1:13" x14ac:dyDescent="0.35">
      <c r="A38" s="38" t="s">
        <v>11</v>
      </c>
      <c r="B38" s="32">
        <v>2025</v>
      </c>
      <c r="C38" s="33">
        <v>2</v>
      </c>
      <c r="D38" s="33">
        <v>2</v>
      </c>
      <c r="E38" s="35" t="s">
        <v>34</v>
      </c>
      <c r="F38" s="35" t="s">
        <v>21</v>
      </c>
      <c r="G38" s="32" t="s">
        <v>14</v>
      </c>
      <c r="H38" s="36">
        <v>1</v>
      </c>
      <c r="I38" s="37">
        <v>160345430</v>
      </c>
      <c r="J38" s="29" t="s">
        <v>15</v>
      </c>
      <c r="K38" s="5" t="s">
        <v>24</v>
      </c>
      <c r="L38" s="6" t="s">
        <v>35</v>
      </c>
      <c r="M38" s="6">
        <v>5</v>
      </c>
    </row>
    <row r="39" spans="1:13" x14ac:dyDescent="0.35">
      <c r="A39" s="32" t="s">
        <v>11</v>
      </c>
      <c r="B39" s="32">
        <v>2025</v>
      </c>
      <c r="C39" s="33">
        <v>2</v>
      </c>
      <c r="D39" s="33">
        <v>2</v>
      </c>
      <c r="E39" s="35" t="s">
        <v>36</v>
      </c>
      <c r="F39" s="35" t="s">
        <v>21</v>
      </c>
      <c r="G39" s="32" t="s">
        <v>14</v>
      </c>
      <c r="H39" s="36">
        <v>1</v>
      </c>
      <c r="I39" s="37">
        <v>1381623363</v>
      </c>
      <c r="J39" s="27" t="s">
        <v>15</v>
      </c>
      <c r="K39" s="5" t="s">
        <v>24</v>
      </c>
      <c r="L39" s="6" t="s">
        <v>37</v>
      </c>
      <c r="M39" s="11">
        <v>8</v>
      </c>
    </row>
    <row r="40" spans="1:13" x14ac:dyDescent="0.35">
      <c r="A40" s="32" t="s">
        <v>11</v>
      </c>
      <c r="B40" s="32">
        <v>2025</v>
      </c>
      <c r="C40" s="33">
        <v>2</v>
      </c>
      <c r="D40" s="33">
        <v>3</v>
      </c>
      <c r="E40" s="35" t="s">
        <v>36</v>
      </c>
      <c r="F40" s="35" t="s">
        <v>21</v>
      </c>
      <c r="G40" s="32" t="s">
        <v>14</v>
      </c>
      <c r="H40" s="36">
        <v>1</v>
      </c>
      <c r="I40" s="42">
        <v>452132554</v>
      </c>
      <c r="J40" s="27" t="s">
        <v>15</v>
      </c>
      <c r="K40" s="5" t="s">
        <v>24</v>
      </c>
      <c r="L40" s="6" t="s">
        <v>37</v>
      </c>
      <c r="M40" s="11">
        <v>2</v>
      </c>
    </row>
    <row r="41" spans="1:13" x14ac:dyDescent="0.35">
      <c r="A41" s="32" t="s">
        <v>11</v>
      </c>
      <c r="B41" s="32">
        <v>2025</v>
      </c>
      <c r="C41" s="33">
        <v>2</v>
      </c>
      <c r="D41" s="33">
        <v>1</v>
      </c>
      <c r="E41" s="35" t="s">
        <v>42</v>
      </c>
      <c r="F41" s="35" t="s">
        <v>43</v>
      </c>
      <c r="G41" s="32" t="s">
        <v>14</v>
      </c>
      <c r="H41" s="36">
        <v>1</v>
      </c>
      <c r="I41" s="37">
        <v>8072195</v>
      </c>
      <c r="J41" s="27" t="s">
        <v>15</v>
      </c>
      <c r="K41" s="5" t="s">
        <v>24</v>
      </c>
      <c r="L41" s="6" t="s">
        <v>17</v>
      </c>
      <c r="M41" s="6">
        <v>7</v>
      </c>
    </row>
    <row r="42" spans="1:13" x14ac:dyDescent="0.35">
      <c r="A42" s="32" t="s">
        <v>11</v>
      </c>
      <c r="B42" s="32">
        <v>2025</v>
      </c>
      <c r="C42" s="33">
        <v>2</v>
      </c>
      <c r="D42" s="33">
        <v>5</v>
      </c>
      <c r="E42" s="35" t="s">
        <v>69</v>
      </c>
      <c r="F42" s="35" t="s">
        <v>45</v>
      </c>
      <c r="G42" s="32" t="s">
        <v>14</v>
      </c>
      <c r="H42" s="36">
        <v>1</v>
      </c>
      <c r="I42" s="37">
        <v>1626132713</v>
      </c>
      <c r="J42" s="27" t="s">
        <v>15</v>
      </c>
      <c r="K42" s="5" t="s">
        <v>24</v>
      </c>
      <c r="L42" s="6" t="s">
        <v>17</v>
      </c>
      <c r="M42" s="6">
        <v>167</v>
      </c>
    </row>
    <row r="43" spans="1:13" x14ac:dyDescent="0.35">
      <c r="A43" s="32" t="s">
        <v>11</v>
      </c>
      <c r="B43" s="32">
        <v>2025</v>
      </c>
      <c r="C43" s="33">
        <v>2</v>
      </c>
      <c r="D43" s="33">
        <v>1</v>
      </c>
      <c r="E43" s="35" t="s">
        <v>46</v>
      </c>
      <c r="F43" s="35" t="s">
        <v>21</v>
      </c>
      <c r="G43" s="32" t="s">
        <v>14</v>
      </c>
      <c r="H43" s="36">
        <v>1</v>
      </c>
      <c r="I43" s="37">
        <v>66856696</v>
      </c>
      <c r="J43" s="27" t="s">
        <v>15</v>
      </c>
      <c r="K43" s="5" t="s">
        <v>24</v>
      </c>
      <c r="L43" s="6" t="s">
        <v>35</v>
      </c>
      <c r="M43" s="6">
        <v>3</v>
      </c>
    </row>
    <row r="44" spans="1:13" x14ac:dyDescent="0.35">
      <c r="A44" s="32" t="s">
        <v>11</v>
      </c>
      <c r="B44" s="32">
        <v>2025</v>
      </c>
      <c r="C44" s="33">
        <v>2</v>
      </c>
      <c r="D44" s="33">
        <v>2</v>
      </c>
      <c r="E44" s="35" t="s">
        <v>59</v>
      </c>
      <c r="F44" s="35" t="s">
        <v>21</v>
      </c>
      <c r="G44" s="32" t="s">
        <v>14</v>
      </c>
      <c r="H44" s="36">
        <v>0.51</v>
      </c>
      <c r="I44" s="37">
        <v>2589310388</v>
      </c>
      <c r="J44" s="27" t="s">
        <v>15</v>
      </c>
      <c r="K44" s="5" t="s">
        <v>24</v>
      </c>
      <c r="L44" s="6" t="s">
        <v>60</v>
      </c>
      <c r="M44" s="11">
        <v>2</v>
      </c>
    </row>
    <row r="45" spans="1:13" x14ac:dyDescent="0.35">
      <c r="A45" s="32" t="s">
        <v>11</v>
      </c>
      <c r="B45" s="32">
        <v>2025</v>
      </c>
      <c r="C45" s="33">
        <v>2</v>
      </c>
      <c r="D45" s="33">
        <v>2</v>
      </c>
      <c r="E45" s="35" t="s">
        <v>70</v>
      </c>
      <c r="F45" s="35" t="s">
        <v>21</v>
      </c>
      <c r="G45" s="32" t="s">
        <v>71</v>
      </c>
      <c r="H45" s="36">
        <v>1</v>
      </c>
      <c r="I45" s="37">
        <v>1538895968</v>
      </c>
      <c r="J45" s="27" t="s">
        <v>15</v>
      </c>
      <c r="K45" s="5" t="s">
        <v>24</v>
      </c>
      <c r="L45" s="6" t="s">
        <v>35</v>
      </c>
      <c r="M45" s="11">
        <v>7</v>
      </c>
    </row>
    <row r="46" spans="1:13" x14ac:dyDescent="0.35">
      <c r="A46" s="32" t="s">
        <v>11</v>
      </c>
      <c r="B46" s="32">
        <v>2025</v>
      </c>
      <c r="C46" s="33">
        <v>2</v>
      </c>
      <c r="D46" s="43">
        <v>3</v>
      </c>
      <c r="E46" s="35" t="s">
        <v>70</v>
      </c>
      <c r="F46" s="35" t="s">
        <v>21</v>
      </c>
      <c r="G46" s="32" t="s">
        <v>71</v>
      </c>
      <c r="H46" s="36">
        <v>1</v>
      </c>
      <c r="I46" s="42">
        <v>560841743</v>
      </c>
      <c r="J46" s="27" t="s">
        <v>15</v>
      </c>
      <c r="K46" s="5" t="s">
        <v>24</v>
      </c>
      <c r="L46" s="6" t="s">
        <v>35</v>
      </c>
      <c r="M46" s="11">
        <v>1</v>
      </c>
    </row>
    <row r="47" spans="1:13" x14ac:dyDescent="0.35">
      <c r="A47" s="32" t="s">
        <v>11</v>
      </c>
      <c r="B47" s="32">
        <v>2025</v>
      </c>
      <c r="C47" s="33">
        <v>2</v>
      </c>
      <c r="D47" s="33">
        <v>1</v>
      </c>
      <c r="E47" s="35" t="s">
        <v>51</v>
      </c>
      <c r="F47" s="35" t="s">
        <v>52</v>
      </c>
      <c r="G47" s="32" t="s">
        <v>32</v>
      </c>
      <c r="H47" s="36">
        <v>0.5</v>
      </c>
      <c r="I47" s="37">
        <v>1106469277</v>
      </c>
      <c r="J47" s="27" t="s">
        <v>15</v>
      </c>
      <c r="K47" s="5" t="s">
        <v>24</v>
      </c>
      <c r="L47" s="6" t="s">
        <v>17</v>
      </c>
      <c r="M47" s="6">
        <v>6</v>
      </c>
    </row>
    <row r="48" spans="1:13" x14ac:dyDescent="0.35">
      <c r="A48" s="32" t="s">
        <v>11</v>
      </c>
      <c r="B48" s="32">
        <v>2025</v>
      </c>
      <c r="C48" s="33">
        <v>2</v>
      </c>
      <c r="D48" s="43">
        <v>1</v>
      </c>
      <c r="E48" s="35" t="s">
        <v>53</v>
      </c>
      <c r="F48" s="35" t="s">
        <v>54</v>
      </c>
      <c r="G48" s="32" t="s">
        <v>14</v>
      </c>
      <c r="H48" s="36">
        <v>1</v>
      </c>
      <c r="I48" s="37">
        <v>163154355</v>
      </c>
      <c r="J48" s="27" t="s">
        <v>15</v>
      </c>
      <c r="K48" s="5" t="s">
        <v>24</v>
      </c>
      <c r="L48" s="6" t="s">
        <v>17</v>
      </c>
      <c r="M48" s="6">
        <v>7</v>
      </c>
    </row>
    <row r="49" spans="1:13" x14ac:dyDescent="0.35">
      <c r="A49" s="32" t="s">
        <v>11</v>
      </c>
      <c r="B49" s="32">
        <v>2025</v>
      </c>
      <c r="C49" s="33">
        <v>2</v>
      </c>
      <c r="D49" s="33">
        <v>2</v>
      </c>
      <c r="E49" s="35" t="s">
        <v>72</v>
      </c>
      <c r="F49" s="35" t="s">
        <v>56</v>
      </c>
      <c r="G49" s="32" t="s">
        <v>14</v>
      </c>
      <c r="H49" s="36">
        <v>1</v>
      </c>
      <c r="I49" s="37">
        <v>16579607</v>
      </c>
      <c r="J49" s="27" t="s">
        <v>15</v>
      </c>
      <c r="K49" s="5" t="s">
        <v>24</v>
      </c>
      <c r="L49" s="6" t="s">
        <v>17</v>
      </c>
      <c r="M49" s="6">
        <v>4</v>
      </c>
    </row>
    <row r="50" spans="1:13" x14ac:dyDescent="0.35">
      <c r="A50" s="32" t="s">
        <v>11</v>
      </c>
      <c r="B50" s="32">
        <v>2025</v>
      </c>
      <c r="C50" s="33">
        <v>2</v>
      </c>
      <c r="D50" s="33">
        <v>1</v>
      </c>
      <c r="E50" s="35" t="s">
        <v>72</v>
      </c>
      <c r="F50" s="35" t="s">
        <v>56</v>
      </c>
      <c r="G50" s="32" t="s">
        <v>14</v>
      </c>
      <c r="H50" s="36">
        <v>1</v>
      </c>
      <c r="I50" s="37">
        <v>10452365787</v>
      </c>
      <c r="J50" s="27" t="s">
        <v>15</v>
      </c>
      <c r="K50" s="5" t="s">
        <v>24</v>
      </c>
      <c r="L50" s="6" t="s">
        <v>17</v>
      </c>
      <c r="M50" s="6">
        <v>492</v>
      </c>
    </row>
    <row r="51" spans="1:13" x14ac:dyDescent="0.35">
      <c r="A51" s="32" t="s">
        <v>11</v>
      </c>
      <c r="B51" s="32">
        <v>2025</v>
      </c>
      <c r="C51" s="33">
        <v>2</v>
      </c>
      <c r="D51" s="43">
        <v>2</v>
      </c>
      <c r="E51" s="35" t="s">
        <v>73</v>
      </c>
      <c r="F51" s="35" t="s">
        <v>21</v>
      </c>
      <c r="G51" s="32" t="s">
        <v>14</v>
      </c>
      <c r="H51" s="36">
        <v>1</v>
      </c>
      <c r="I51" s="37">
        <v>4103738044</v>
      </c>
      <c r="J51" s="30" t="s">
        <v>15</v>
      </c>
      <c r="K51" s="5" t="s">
        <v>24</v>
      </c>
      <c r="L51" s="6" t="s">
        <v>29</v>
      </c>
      <c r="M51" s="11">
        <v>22</v>
      </c>
    </row>
    <row r="52" spans="1:13" x14ac:dyDescent="0.35">
      <c r="A52" s="32" t="s">
        <v>11</v>
      </c>
      <c r="B52" s="32">
        <v>2025</v>
      </c>
      <c r="C52" s="33">
        <v>2</v>
      </c>
      <c r="D52" s="33">
        <v>2</v>
      </c>
      <c r="E52" s="35" t="s">
        <v>74</v>
      </c>
      <c r="F52" s="35" t="s">
        <v>21</v>
      </c>
      <c r="G52" s="32" t="s">
        <v>14</v>
      </c>
      <c r="H52" s="36">
        <v>1</v>
      </c>
      <c r="I52" s="48">
        <v>1121185935</v>
      </c>
      <c r="J52" s="32" t="s">
        <v>15</v>
      </c>
      <c r="K52" s="49" t="s">
        <v>24</v>
      </c>
      <c r="L52" s="14" t="s">
        <v>48</v>
      </c>
      <c r="M52" s="14">
        <v>1</v>
      </c>
    </row>
    <row r="53" spans="1:13" x14ac:dyDescent="0.35">
      <c r="A53" s="32" t="s">
        <v>11</v>
      </c>
      <c r="B53" s="32">
        <v>2025</v>
      </c>
      <c r="C53" s="33">
        <v>2</v>
      </c>
      <c r="D53" s="33">
        <v>6</v>
      </c>
      <c r="E53" s="35" t="s">
        <v>75</v>
      </c>
      <c r="F53" s="35" t="s">
        <v>76</v>
      </c>
      <c r="G53" s="32" t="s">
        <v>32</v>
      </c>
      <c r="H53" s="36">
        <v>0.5</v>
      </c>
      <c r="I53" s="48">
        <v>490174821</v>
      </c>
      <c r="J53" s="32" t="s">
        <v>15</v>
      </c>
      <c r="K53" s="49" t="s">
        <v>24</v>
      </c>
      <c r="L53" s="20" t="s">
        <v>17</v>
      </c>
      <c r="M53" s="20">
        <v>16</v>
      </c>
    </row>
    <row r="54" spans="1:13" x14ac:dyDescent="0.35">
      <c r="A54" s="32" t="s">
        <v>11</v>
      </c>
      <c r="B54" s="32">
        <v>2025</v>
      </c>
      <c r="C54" s="33">
        <v>2</v>
      </c>
      <c r="D54" s="33">
        <v>6</v>
      </c>
      <c r="E54" s="35" t="s">
        <v>75</v>
      </c>
      <c r="F54" s="35" t="s">
        <v>76</v>
      </c>
      <c r="G54" s="32" t="s">
        <v>32</v>
      </c>
      <c r="H54" s="36">
        <v>0.5</v>
      </c>
      <c r="I54" s="37">
        <v>3765874373</v>
      </c>
      <c r="J54" s="50" t="s">
        <v>15</v>
      </c>
      <c r="K54" s="5" t="s">
        <v>24</v>
      </c>
      <c r="L54" s="6" t="s">
        <v>22</v>
      </c>
      <c r="M54" s="6">
        <v>286</v>
      </c>
    </row>
    <row r="55" spans="1:13" x14ac:dyDescent="0.35">
      <c r="A55" s="32" t="s">
        <v>11</v>
      </c>
      <c r="B55" s="32">
        <v>2025</v>
      </c>
      <c r="C55" s="33">
        <v>2</v>
      </c>
      <c r="D55" s="33">
        <v>1</v>
      </c>
      <c r="E55" s="35" t="s">
        <v>77</v>
      </c>
      <c r="F55" s="32" t="s">
        <v>78</v>
      </c>
      <c r="G55" s="32" t="s">
        <v>79</v>
      </c>
      <c r="H55" s="36" t="s">
        <v>15</v>
      </c>
      <c r="I55" s="37">
        <v>237573207</v>
      </c>
      <c r="J55" s="29" t="s">
        <v>15</v>
      </c>
      <c r="K55" s="5" t="s">
        <v>24</v>
      </c>
      <c r="L55" s="6" t="s">
        <v>17</v>
      </c>
      <c r="M55" s="6">
        <v>3</v>
      </c>
    </row>
    <row r="56" spans="1:13" x14ac:dyDescent="0.35">
      <c r="A56" s="32" t="s">
        <v>11</v>
      </c>
      <c r="B56" s="32">
        <v>2025</v>
      </c>
      <c r="C56" s="33">
        <v>2</v>
      </c>
      <c r="D56" s="44">
        <v>1</v>
      </c>
      <c r="E56" s="35" t="s">
        <v>80</v>
      </c>
      <c r="F56" s="35" t="s">
        <v>81</v>
      </c>
      <c r="G56" s="32" t="s">
        <v>79</v>
      </c>
      <c r="H56" s="32" t="s">
        <v>15</v>
      </c>
      <c r="I56" s="37">
        <v>151094677</v>
      </c>
      <c r="J56" s="29" t="s">
        <v>15</v>
      </c>
      <c r="K56" s="5" t="s">
        <v>24</v>
      </c>
      <c r="L56" s="6" t="s">
        <v>17</v>
      </c>
      <c r="M56" s="6">
        <v>5</v>
      </c>
    </row>
    <row r="57" spans="1:13" x14ac:dyDescent="0.35">
      <c r="A57" s="20" t="s">
        <v>11</v>
      </c>
      <c r="B57" s="20">
        <v>2025</v>
      </c>
      <c r="C57" s="21">
        <v>2</v>
      </c>
      <c r="D57" s="21">
        <v>1</v>
      </c>
      <c r="E57" s="22" t="s">
        <v>82</v>
      </c>
      <c r="F57" s="22" t="s">
        <v>83</v>
      </c>
      <c r="G57" s="20" t="s">
        <v>84</v>
      </c>
      <c r="H57" s="46" t="s">
        <v>15</v>
      </c>
      <c r="I57" s="47">
        <v>1225131268</v>
      </c>
      <c r="J57" s="29" t="s">
        <v>15</v>
      </c>
      <c r="K57" s="5" t="s">
        <v>24</v>
      </c>
      <c r="L57" s="6" t="s">
        <v>17</v>
      </c>
      <c r="M57" s="6">
        <v>71</v>
      </c>
    </row>
    <row r="58" spans="1:13" x14ac:dyDescent="0.35">
      <c r="A58" s="6" t="s">
        <v>11</v>
      </c>
      <c r="B58" s="6">
        <v>2025</v>
      </c>
      <c r="C58" s="5">
        <v>2</v>
      </c>
      <c r="D58" s="10">
        <v>1</v>
      </c>
      <c r="E58" s="4" t="s">
        <v>85</v>
      </c>
      <c r="F58" t="s">
        <v>58</v>
      </c>
      <c r="G58" s="6" t="s">
        <v>14</v>
      </c>
      <c r="H58" s="23">
        <v>1</v>
      </c>
      <c r="I58" s="8">
        <v>2328570</v>
      </c>
      <c r="J58" s="27" t="s">
        <v>15</v>
      </c>
      <c r="K58" s="5" t="s">
        <v>24</v>
      </c>
      <c r="L58" s="6" t="s">
        <v>17</v>
      </c>
      <c r="M58" s="6">
        <v>2</v>
      </c>
    </row>
    <row r="59" spans="1:13" s="13" customFormat="1" x14ac:dyDescent="0.35">
      <c r="A59" s="14" t="s">
        <v>11</v>
      </c>
      <c r="B59" s="14">
        <v>2025</v>
      </c>
      <c r="C59" s="15">
        <v>2</v>
      </c>
      <c r="D59" s="16">
        <v>2</v>
      </c>
      <c r="E59" s="17" t="s">
        <v>50</v>
      </c>
      <c r="F59" s="18" t="s">
        <v>21</v>
      </c>
      <c r="G59" s="19" t="s">
        <v>32</v>
      </c>
      <c r="H59" s="25">
        <v>0.5</v>
      </c>
      <c r="I59" s="8">
        <v>7846250</v>
      </c>
      <c r="J59" s="31" t="s">
        <v>15</v>
      </c>
      <c r="K59" s="5" t="s">
        <v>24</v>
      </c>
      <c r="L59" s="19" t="s">
        <v>35</v>
      </c>
      <c r="M59" s="19">
        <v>7</v>
      </c>
    </row>
    <row r="60" spans="1:13" x14ac:dyDescent="0.35">
      <c r="A60" s="6" t="s">
        <v>11</v>
      </c>
      <c r="B60" s="6">
        <v>2025</v>
      </c>
      <c r="C60" s="5">
        <v>2</v>
      </c>
      <c r="D60" s="12">
        <v>1</v>
      </c>
      <c r="E60" s="4" t="s">
        <v>86</v>
      </c>
      <c r="F60" s="6" t="s">
        <v>87</v>
      </c>
      <c r="G60" s="6" t="s">
        <v>79</v>
      </c>
      <c r="H60" s="24" t="s">
        <v>15</v>
      </c>
      <c r="I60" s="8">
        <v>279162949</v>
      </c>
      <c r="J60" s="29" t="s">
        <v>15</v>
      </c>
      <c r="K60" s="5" t="s">
        <v>24</v>
      </c>
      <c r="L60" s="6" t="s">
        <v>17</v>
      </c>
      <c r="M60" s="6">
        <v>7</v>
      </c>
    </row>
    <row r="61" spans="1:13" x14ac:dyDescent="0.35">
      <c r="A61" s="6" t="s">
        <v>11</v>
      </c>
      <c r="B61" s="6">
        <v>2025</v>
      </c>
      <c r="C61" s="5">
        <v>2</v>
      </c>
      <c r="D61" s="12">
        <v>1</v>
      </c>
      <c r="E61" s="4" t="s">
        <v>88</v>
      </c>
      <c r="F61" s="6" t="s">
        <v>89</v>
      </c>
      <c r="G61" s="6" t="s">
        <v>14</v>
      </c>
      <c r="H61" s="7">
        <v>0.88</v>
      </c>
      <c r="I61" s="8">
        <v>8649720017</v>
      </c>
      <c r="J61" s="6" t="s">
        <v>15</v>
      </c>
      <c r="K61" s="5" t="s">
        <v>24</v>
      </c>
      <c r="L61" s="6" t="s">
        <v>17</v>
      </c>
      <c r="M61" s="6">
        <v>616</v>
      </c>
    </row>
    <row r="62" spans="1:13" x14ac:dyDescent="0.35">
      <c r="G62" s="3"/>
    </row>
  </sheetData>
  <mergeCells count="2">
    <mergeCell ref="A1:B1"/>
    <mergeCell ref="G1:H1"/>
  </mergeCells>
  <phoneticPr fontId="6" type="noConversion"/>
  <pageMargins left="0.7" right="0.7" top="0.75" bottom="0.75" header="0.3" footer="0.3"/>
  <pageSetup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2BD94B-6AA4-4EC9-9738-9F9D43C52D45}">
          <x14:formula1>
            <xm:f>'Tipo Operación'!$A$2:$A$6</xm:f>
          </x14:formula1>
          <xm:sqref>C2:C31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96E85-1810-4EE5-8C42-C45FA3B599B2}">
  <dimension ref="A1:B6"/>
  <sheetViews>
    <sheetView topLeftCell="A2" workbookViewId="0">
      <selection activeCell="E7" sqref="E7"/>
    </sheetView>
  </sheetViews>
  <sheetFormatPr baseColWidth="10" defaultColWidth="11.453125" defaultRowHeight="14.5" x14ac:dyDescent="0.35"/>
  <cols>
    <col min="1" max="1" width="6.7265625" style="2" customWidth="1"/>
    <col min="7" max="7" width="26.54296875" bestFit="1" customWidth="1"/>
  </cols>
  <sheetData>
    <row r="1" spans="1:2" hidden="1" x14ac:dyDescent="0.35"/>
    <row r="2" spans="1:2" x14ac:dyDescent="0.35">
      <c r="A2" s="2">
        <v>1</v>
      </c>
      <c r="B2" t="s">
        <v>90</v>
      </c>
    </row>
    <row r="3" spans="1:2" x14ac:dyDescent="0.35">
      <c r="A3" s="2">
        <v>2</v>
      </c>
      <c r="B3" t="s">
        <v>91</v>
      </c>
    </row>
    <row r="4" spans="1:2" x14ac:dyDescent="0.35">
      <c r="A4" s="2">
        <v>3</v>
      </c>
      <c r="B4" t="s">
        <v>92</v>
      </c>
    </row>
    <row r="5" spans="1:2" x14ac:dyDescent="0.35">
      <c r="A5" s="2">
        <v>4</v>
      </c>
      <c r="B5" t="s">
        <v>93</v>
      </c>
    </row>
    <row r="6" spans="1:2" x14ac:dyDescent="0.35">
      <c r="A6" s="2">
        <v>5</v>
      </c>
      <c r="B6" t="s">
        <v>94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BA33-E16E-4A53-9A8C-67ED9ECC4376}">
  <dimension ref="A1:B13"/>
  <sheetViews>
    <sheetView workbookViewId="0">
      <selection activeCell="B7" sqref="B7"/>
    </sheetView>
  </sheetViews>
  <sheetFormatPr baseColWidth="10" defaultColWidth="11.453125" defaultRowHeight="14.5" x14ac:dyDescent="0.35"/>
  <cols>
    <col min="1" max="1" width="7.1796875" style="2" customWidth="1"/>
  </cols>
  <sheetData>
    <row r="1" spans="1:2" x14ac:dyDescent="0.35">
      <c r="A1" s="2">
        <v>1</v>
      </c>
      <c r="B1" t="s">
        <v>95</v>
      </c>
    </row>
    <row r="2" spans="1:2" x14ac:dyDescent="0.35">
      <c r="A2" s="2">
        <f>1+A1</f>
        <v>2</v>
      </c>
      <c r="B2" t="s">
        <v>96</v>
      </c>
    </row>
    <row r="3" spans="1:2" x14ac:dyDescent="0.35">
      <c r="A3" s="2">
        <v>3</v>
      </c>
      <c r="B3" t="s">
        <v>97</v>
      </c>
    </row>
    <row r="4" spans="1:2" x14ac:dyDescent="0.35">
      <c r="A4" s="2">
        <f t="shared" ref="A4" si="0">1+A3</f>
        <v>4</v>
      </c>
      <c r="B4" t="s">
        <v>98</v>
      </c>
    </row>
    <row r="5" spans="1:2" x14ac:dyDescent="0.35">
      <c r="A5" s="2">
        <v>5</v>
      </c>
      <c r="B5" t="s">
        <v>99</v>
      </c>
    </row>
    <row r="6" spans="1:2" x14ac:dyDescent="0.35">
      <c r="A6" s="2">
        <f t="shared" ref="A6" si="1">1+A5</f>
        <v>6</v>
      </c>
      <c r="B6" t="s">
        <v>100</v>
      </c>
    </row>
    <row r="7" spans="1:2" x14ac:dyDescent="0.35">
      <c r="A7" s="2">
        <v>7</v>
      </c>
      <c r="B7" t="s">
        <v>101</v>
      </c>
    </row>
    <row r="8" spans="1:2" x14ac:dyDescent="0.35">
      <c r="A8" s="2">
        <f t="shared" ref="A8" si="2">1+A7</f>
        <v>8</v>
      </c>
      <c r="B8" t="s">
        <v>102</v>
      </c>
    </row>
    <row r="9" spans="1:2" x14ac:dyDescent="0.35">
      <c r="A9" s="2">
        <v>9</v>
      </c>
      <c r="B9" t="s">
        <v>103</v>
      </c>
    </row>
    <row r="10" spans="1:2" x14ac:dyDescent="0.35">
      <c r="A10" s="2">
        <f t="shared" ref="A10" si="3">1+A9</f>
        <v>10</v>
      </c>
      <c r="B10" t="s">
        <v>104</v>
      </c>
    </row>
    <row r="11" spans="1:2" x14ac:dyDescent="0.35">
      <c r="A11" s="2">
        <v>11</v>
      </c>
      <c r="B11" t="s">
        <v>105</v>
      </c>
    </row>
    <row r="12" spans="1:2" x14ac:dyDescent="0.35">
      <c r="A12" s="2">
        <f t="shared" ref="A12" si="4">1+A11</f>
        <v>12</v>
      </c>
      <c r="B12" t="s">
        <v>106</v>
      </c>
    </row>
    <row r="13" spans="1:2" x14ac:dyDescent="0.35">
      <c r="A13" s="2">
        <v>13</v>
      </c>
      <c r="B13" t="s">
        <v>107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E33D-EE6E-43F8-B300-5E25A125618C}">
  <dimension ref="A1:C7"/>
  <sheetViews>
    <sheetView workbookViewId="0">
      <selection activeCell="D4" sqref="D4"/>
    </sheetView>
  </sheetViews>
  <sheetFormatPr baseColWidth="10" defaultColWidth="11.453125" defaultRowHeight="14.5" x14ac:dyDescent="0.35"/>
  <cols>
    <col min="1" max="1" width="5.81640625" style="2" customWidth="1"/>
    <col min="2" max="2" width="52.1796875" customWidth="1"/>
    <col min="3" max="3" width="14.26953125" customWidth="1"/>
  </cols>
  <sheetData>
    <row r="1" spans="1:3" x14ac:dyDescent="0.35">
      <c r="A1" s="2">
        <v>1</v>
      </c>
      <c r="B1" t="s">
        <v>14</v>
      </c>
      <c r="C1" t="s">
        <v>108</v>
      </c>
    </row>
    <row r="2" spans="1:3" x14ac:dyDescent="0.35">
      <c r="A2" s="2">
        <v>2</v>
      </c>
      <c r="B2" t="s">
        <v>32</v>
      </c>
      <c r="C2" t="s">
        <v>108</v>
      </c>
    </row>
    <row r="3" spans="1:3" x14ac:dyDescent="0.35">
      <c r="A3" s="2">
        <v>3</v>
      </c>
      <c r="B3" t="s">
        <v>109</v>
      </c>
      <c r="C3" t="s">
        <v>110</v>
      </c>
    </row>
    <row r="4" spans="1:3" x14ac:dyDescent="0.35">
      <c r="A4" s="2">
        <v>4</v>
      </c>
      <c r="B4" t="s">
        <v>111</v>
      </c>
      <c r="C4" t="s">
        <v>110</v>
      </c>
    </row>
    <row r="5" spans="1:3" x14ac:dyDescent="0.35">
      <c r="A5" s="2">
        <v>5</v>
      </c>
      <c r="B5" t="s">
        <v>112</v>
      </c>
      <c r="C5" t="s">
        <v>113</v>
      </c>
    </row>
    <row r="6" spans="1:3" x14ac:dyDescent="0.35">
      <c r="A6" s="2">
        <v>6</v>
      </c>
      <c r="B6" t="s">
        <v>114</v>
      </c>
      <c r="C6" t="s">
        <v>115</v>
      </c>
    </row>
    <row r="7" spans="1:3" x14ac:dyDescent="0.35">
      <c r="A7" s="2">
        <v>7</v>
      </c>
      <c r="B7" t="s">
        <v>116</v>
      </c>
      <c r="C7" t="s">
        <v>117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35a381c-ac83-4527-a4d0-d38877d5dd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43B1E2DDDEAD4EAD232A78F3801522" ma:contentTypeVersion="15" ma:contentTypeDescription="Crear nuevo documento." ma:contentTypeScope="" ma:versionID="9ff7e173e9a655c25d5e0559cef67621">
  <xsd:schema xmlns:xsd="http://www.w3.org/2001/XMLSchema" xmlns:xs="http://www.w3.org/2001/XMLSchema" xmlns:p="http://schemas.microsoft.com/office/2006/metadata/properties" xmlns:ns3="735a381c-ac83-4527-a4d0-d38877d5dd0b" xmlns:ns4="9f230336-1371-4795-98ed-26617136ffce" targetNamespace="http://schemas.microsoft.com/office/2006/metadata/properties" ma:root="true" ma:fieldsID="cdadc605ece36d7bb942589f048f096c" ns3:_="" ns4:_="">
    <xsd:import namespace="735a381c-ac83-4527-a4d0-d38877d5dd0b"/>
    <xsd:import namespace="9f230336-1371-4795-98ed-26617136ff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a381c-ac83-4527-a4d0-d38877d5d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30336-1371-4795-98ed-26617136ffc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9390B1-D9A8-4183-9A79-71285DF352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1CB77-2ED7-4E9B-B81E-1831E76850E8}">
  <ds:schemaRefs>
    <ds:schemaRef ds:uri="http://schemas.microsoft.com/office/2006/metadata/properties"/>
    <ds:schemaRef ds:uri="http://schemas.microsoft.com/office/infopath/2007/PartnerControls"/>
    <ds:schemaRef ds:uri="735a381c-ac83-4527-a4d0-d38877d5dd0b"/>
  </ds:schemaRefs>
</ds:datastoreItem>
</file>

<file path=customXml/itemProps3.xml><?xml version="1.0" encoding="utf-8"?>
<ds:datastoreItem xmlns:ds="http://schemas.openxmlformats.org/officeDocument/2006/customXml" ds:itemID="{2F4CE215-00B9-42F6-9832-0050F7042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a381c-ac83-4527-a4d0-d38877d5dd0b"/>
    <ds:schemaRef ds:uri="9f230336-1371-4795-98ed-26617136ff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Semestral</vt:lpstr>
      <vt:lpstr>Tipo Operación</vt:lpstr>
      <vt:lpstr>Sub Tipo Oper</vt:lpstr>
      <vt:lpstr>Tipo Relación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Alexis Garcia Martinez</dc:creator>
  <cp:keywords/>
  <dc:description/>
  <cp:lastModifiedBy>FELIPE EDUARDO ENCINA BARRAZA</cp:lastModifiedBy>
  <cp:revision/>
  <dcterms:created xsi:type="dcterms:W3CDTF">2015-06-05T18:19:34Z</dcterms:created>
  <dcterms:modified xsi:type="dcterms:W3CDTF">2025-07-31T23:10:24Z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0x010100F243B1E2DDDEAD4EAD232A78F3801522</vt:lpwstr>
  </property>
</Properties>
</file>